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C:\__Prac\Plzeň SGL Národopisné m\PR3 finální\NMP AV a Obsahy finální_221116\OAV_NMP221110\EDIT\"/>
    </mc:Choice>
  </mc:AlternateContent>
  <xr:revisionPtr revIDLastSave="0" documentId="8_{287E25A7-B1F6-4E84-BBE4-7F6F31F5810F}" xr6:coauthVersionLast="47" xr6:coauthVersionMax="47" xr10:uidLastSave="{00000000-0000-0000-0000-000000000000}"/>
  <bookViews>
    <workbookView xWindow="28680" yWindow="-120" windowWidth="29040" windowHeight="15840" xr2:uid="{00000000-000D-0000-FFFF-FFFF00000000}"/>
  </bookViews>
  <sheets>
    <sheet name="Obsahy" sheetId="9" r:id="rId1"/>
  </sheets>
  <externalReferences>
    <externalReference r:id="rId2"/>
  </externalReferences>
  <definedNames>
    <definedName name="A_Svehla">#REF!</definedName>
    <definedName name="cisloobjektu">'[1]Krycí list'!$A$5</definedName>
    <definedName name="cislostavby">'[1]Krycí list'!$A$7</definedName>
    <definedName name="Excel_BuiltIn_Print_Titles_1">#REF!</definedName>
    <definedName name="nazevobjektu">'[1]Krycí list'!$C$5</definedName>
    <definedName name="nazevstavby">'[1]Krycí list'!$C$7</definedName>
    <definedName name="VRN">[1]Rekapitulace!$H$24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2" i="9" l="1"/>
  <c r="G61" i="9"/>
  <c r="G60" i="9"/>
  <c r="G59" i="9"/>
  <c r="G58" i="9"/>
  <c r="G56" i="9"/>
  <c r="G54" i="9"/>
  <c r="G52" i="9"/>
  <c r="G50" i="9"/>
  <c r="G49" i="9"/>
  <c r="G48" i="9"/>
  <c r="G47" i="9"/>
  <c r="G46" i="9"/>
  <c r="G45" i="9"/>
  <c r="G43" i="9"/>
  <c r="G41" i="9"/>
  <c r="G39" i="9"/>
  <c r="G37" i="9"/>
  <c r="G35" i="9"/>
  <c r="G33" i="9"/>
  <c r="G31" i="9"/>
  <c r="G29" i="9"/>
  <c r="G27" i="9"/>
  <c r="G26" i="9"/>
  <c r="G25" i="9"/>
  <c r="G24" i="9"/>
  <c r="G22" i="9"/>
  <c r="G20" i="9"/>
  <c r="G19" i="9"/>
  <c r="G17" i="9"/>
  <c r="G15" i="9"/>
  <c r="G13" i="9"/>
  <c r="G12" i="9"/>
  <c r="G10" i="9"/>
  <c r="G9" i="9"/>
  <c r="G5" i="9"/>
  <c r="G6" i="9"/>
  <c r="G7" i="9"/>
  <c r="G4" i="9"/>
  <c r="G64" i="9" l="1"/>
</calcChain>
</file>

<file path=xl/sharedStrings.xml><?xml version="1.0" encoding="utf-8"?>
<sst xmlns="http://schemas.openxmlformats.org/spreadsheetml/2006/main" count="185" uniqueCount="117">
  <si>
    <t>Popis</t>
  </si>
  <si>
    <t>Jednotková cena</t>
  </si>
  <si>
    <t>Počet</t>
  </si>
  <si>
    <t>Celková cena
bez DPH</t>
  </si>
  <si>
    <t>dílo</t>
  </si>
  <si>
    <t>Rozpočet - obsahová část</t>
  </si>
  <si>
    <t>Technika</t>
  </si>
  <si>
    <t>Ambientní ozvučení</t>
  </si>
  <si>
    <t>TV nástěnný monitor - informace</t>
  </si>
  <si>
    <t>AV.1.1</t>
  </si>
  <si>
    <t>Základní informace o expozici, výstavách, vstupenkách apod. Systém umožní zadavateli aktualizaci obsahu, který je předpřipraven formou šablon. 
Grafické zpracování šablon obsahu
Počet šablon nepřesáhne 6</t>
  </si>
  <si>
    <t>AV.1.3</t>
  </si>
  <si>
    <t>Infokiosek</t>
  </si>
  <si>
    <t>AV.1.4</t>
  </si>
  <si>
    <t>Doplňující informace k historii budovy NMP. 
Dotyková obrazovka s databázově zpracovanými údaji využívající šablon. 
Počet základních témat nepřesáhne 7, počet článků a galerií uvnitř tématu nepřesáhne 2.
Jazykové mutace: čeština, angličtina, němčina (překlady dodá zadavatel)</t>
  </si>
  <si>
    <t>Ambientní ozvučení recepce. Opakující se smyčka maximálně 3 minuty</t>
  </si>
  <si>
    <t>AV.1.5</t>
  </si>
  <si>
    <t>2. NP - A.201</t>
  </si>
  <si>
    <t>1. NP - recepce A.102</t>
  </si>
  <si>
    <t>AV.2.1</t>
  </si>
  <si>
    <t>Doplňující informace k tématům venkov, fara, škola, vyučení. Počet základních témat nepřesáhne 7, počet článků a galerií uvnitř tématu nepřesáhne 2. Jazykové mutace: čeština, angličtina, němčina. Překlady dodá zadavatel.</t>
  </si>
  <si>
    <t>Ambientní ozvučení - poutní písně</t>
  </si>
  <si>
    <t>AV.2.2</t>
  </si>
  <si>
    <t>Mastering dodaného materiálu - poutní písně</t>
  </si>
  <si>
    <t>2. NP - A.206</t>
  </si>
  <si>
    <t>AV.2.4</t>
  </si>
  <si>
    <t>Návštěvník zde získá doplňující informace k tématům venkov, zemědělství, vandr, úřad. Počet základních témat nepřesáhne 7, počet článků a galerií uvnitř tématu nepřesáhne 2. Jazykové mutace: čeština, angličtina, němčina. Překlady dodá zadavatel.</t>
  </si>
  <si>
    <t>Ambientní ozvučení - písně krajanů v Americe</t>
  </si>
  <si>
    <t>AV.2.5</t>
  </si>
  <si>
    <t>Mastering dodaného materiálu - písně krajanů v Americe</t>
  </si>
  <si>
    <t>2. NP - A.210</t>
  </si>
  <si>
    <t>AV.2.6</t>
  </si>
  <si>
    <t>Návštěvník zde získá doplňující informace k tématům dělnické bydlení, obchod, spolky. Počet základních témat nepřesáhne 7, počet článků a galerií uvnitř tématu nepřesáhne 2. Jazykové mutace: čeština, angličtina, němčina. Překlady dodá zadavatel.</t>
  </si>
  <si>
    <t>2. NP - A.211</t>
  </si>
  <si>
    <t>AV.2.7</t>
  </si>
  <si>
    <t>Ambientní ozvučení - hospoda</t>
  </si>
  <si>
    <t xml:space="preserve">Ambientní ozvučení  - zvuky hostince, spolkové písně. Opakující se smyčka max. 2 minuty. </t>
  </si>
  <si>
    <t>2. NP - A.212</t>
  </si>
  <si>
    <t>AV.2.8</t>
  </si>
  <si>
    <t>AV.2.9</t>
  </si>
  <si>
    <t>Panorama</t>
  </si>
  <si>
    <t>Infokisek</t>
  </si>
  <si>
    <t>Návštěvník zde získá doplňující informace k tématům rozvoj Plzně, nemoc, smrt. Počet základních témat nepřesáhne 7, počet článků a galerií uvnitř tématu nepřesáhne 2. Jazykové mutace: čeština, angličtina, němčina. Překlady dodá zadavatel.</t>
  </si>
  <si>
    <t>Panoramatický pohled na historické panorama města s animovaným doplněním výkladu o jednotlivých 
bodech zájmu (zvýrazněno bude max. 48 bodů z panoramatu). Každý bod zájmu bude zdůrazněn jako samostatná informační „bublina“. Projekce bude organizována jako 3 samostatná témata ve třech jazykových mutacích. Návštěvník si bude moci zvolit jazykovou variantu i téma za pomocí 6 tlačítek. Projekce na zakřivenou plochu, předpřipravená panoramatická animace v samostatných třech videosmyčkách s různými titulky dle jazykové mutace. Kompletní grafické zpracování včetně střihu, masteringu, animace 
Stopáž: každá smyčka nepřesáhne 70s</t>
  </si>
  <si>
    <t>2. NP - A.213</t>
  </si>
  <si>
    <t>AV.2.10</t>
  </si>
  <si>
    <t>Ambientní ozvučení - smuteční písně</t>
  </si>
  <si>
    <t>Ambientní ozvučení  - smuteční písně.  Opakující se smyčka maximálně 1 minuta</t>
  </si>
  <si>
    <t>2. NP - A.215-217</t>
  </si>
  <si>
    <t>AV.2.11</t>
  </si>
  <si>
    <t>AV.2.12</t>
  </si>
  <si>
    <t>AV.2.13</t>
  </si>
  <si>
    <t>AV.2.14</t>
  </si>
  <si>
    <t>Ambientní ozvučení - dobová hudba</t>
  </si>
  <si>
    <t>Ambientní ozvučení  - renesanční pohřební písně. Smyčka se spouští na základě pohybového čidla, kde se v úvahu bere i stav ostatních pohybových čidel v expozici. Cílem je, aby se zvukové smyčky vzájemně příliš neovlivňovaly. V případě individuálního režimu (málo návštěvníků) se smyčky spouští ihned dle pohybového čidla. V případě plného koridoru návštěvníků se systém přepne do postupného spouštění smyček. Stopáž max. 1 minuta.</t>
  </si>
  <si>
    <t>Ambientní ozvučení  - dobová hudba. Smyčka se spouští na základě pohybového čidla, kde se v úvahu bere i stav ostatních pohybových čidel v expozici. Cílem je, aby se zvukové smyčky vzájemně příliš neovlivňovaly. V případě individuálního režimu (málo návštěvníků) se smyčky spouští ihned dle pohybového čidla. V případě plného koridoru návštěvníků se systém přepne do postupného spouštění smyček. Stopáž max. 1 minuta</t>
  </si>
  <si>
    <t xml:space="preserve">Ambientní ozvučení  - dobová hudba. Smyčka se spouští na základě pohybového čidla, kde se v úvahu bere i stav ostatních pohybových čidel v expozici. Cílem je, aby se zvukové smyčky vzájemně příliš neovlivňovaly. V případě individuálního režimu (málo návštěvníků) se smyčky spouští ihned dle pohybového čidla. V případě plného koridoru návštěvníků se systém přepne do postupného spouštění smyček. Stopáž max. 1 minuta. </t>
  </si>
  <si>
    <t>Návštěvník zde získá doplňující informace k tématům móda, módní listy. Počet základních témat nepřesáhne 7, počet článků a galerií uvnitř tématu nepřesáhne 2. Jazykové mutace: čeština, angličtina, němčina. Překlady dodá zadavatel.</t>
  </si>
  <si>
    <t>2. NP - A.215</t>
  </si>
  <si>
    <t>AV.2.15</t>
  </si>
  <si>
    <t>Svícení a rozdělávání ohně</t>
  </si>
  <si>
    <t>2. NP - A.213-214</t>
  </si>
  <si>
    <t>Ambientní ozvučení - kuchyně, spíž</t>
  </si>
  <si>
    <t>AV.2.16</t>
  </si>
  <si>
    <t>Ambientní ozvučení  - zvuky kuchyně, písně. Opakující se smyčka max. 1 minuta</t>
  </si>
  <si>
    <t>AV.2.17</t>
  </si>
  <si>
    <t>Návštěvník zde získá doplňující informace k tématům tkalcovství, soukenictví, provaznictví, postřihačství. Počet základních témat nepřesáhne 7, počet článků a galerií uvnitř tématu nepřesáhne 2. Jazykové mutace: čeština, angličtina, němčina. Překlady dodá zadavatel.</t>
  </si>
  <si>
    <t>AV.2.18</t>
  </si>
  <si>
    <t>Návštěvník zde získá doplňující informace k tématům barvířství, krejčovství . Počet základních témat nepřesáhne 7, počet článků a galerií uvnitř tématu nepřesáhne 2. Jazykové mutace: čeština, angličtina, němčina. Překlady dodá zadavatel.</t>
  </si>
  <si>
    <t>2. NP - A.209/201</t>
  </si>
  <si>
    <t>Ambientní ozvučení - krejčovství</t>
  </si>
  <si>
    <t>AV.2.19</t>
  </si>
  <si>
    <t>Ambientní ozvučení  -měšťanská hudba. Opakující se smyčka max. 1 minuta</t>
  </si>
  <si>
    <t>2. NP - B.202</t>
  </si>
  <si>
    <t>Zvony</t>
  </si>
  <si>
    <t>Návštěvník si na dotykovém monitoru vybírá zvon, ke kterému se mu zobrazí příslušné informace a pro přehrání jeho zvuku musí zatáhnout za lano umístěné u exponátu. 
Zvuk je vydáván za pomocí multispektrálních reproduktorů, které zahrnují příslušný rozsah odpovídající zvonu. Dotykový monitor obsahuje zejména encyklopedické informace a je přímo napojen na snímač zatažení lana. Samotné lano je na konci opatřeno pružinou kladoucí odpor pro zatažení a pro překonání tohoto odporu je použit standardní průmyslový odolný spínač. Na dotykové obrazovce je možné zvuk ihned ztlumit. Počet základních témat nepřesáhne 7, počet článků a galerií uvnitř tématu nepřesáhne 2. Jazykové mutace budou čeština, němčina a angličtina (přeložené texty dodá zadavatel)</t>
  </si>
  <si>
    <t>2. NP - B.203</t>
  </si>
  <si>
    <t>AV.2.22</t>
  </si>
  <si>
    <t>Návštěvník zde získá doplňující informace k tématu perníkářství . Počet základních témat nepřesáhne 7, počet článků a galerií uvnitř tématu nepřesáhne 2. Jazykové mutace: čeština, angličtina, němčina. Překlady dodá zadavatel.</t>
  </si>
  <si>
    <t>2. NP - B.204</t>
  </si>
  <si>
    <t>AV.2.23</t>
  </si>
  <si>
    <t>Návštěvník zde získá doplňující informace k tématu voskařství. Počet základních témat nepřesáhne 7, počet článků a galerií uvnitř tématu nepřesáhne 2. Jazykové mutace: čeština, angličtina, němčina. Překlady dodá zadavatel.</t>
  </si>
  <si>
    <t>3. NP - A.313-315</t>
  </si>
  <si>
    <t>Návštěvník zde získá doplňující informace k tématu zvykosloví. Počet základních témat nepřesáhne 7, počet článků a galerií uvnitř tématu nepřesáhne 2. Jazykové mutace: čeština, angličtina, němčina. Překlady dodá zadavatel.</t>
  </si>
  <si>
    <t>AV.3.1</t>
  </si>
  <si>
    <t>AV.3.7</t>
  </si>
  <si>
    <t>Ambientní ozvučení - hudba - svátky</t>
  </si>
  <si>
    <t xml:space="preserve">Ambientní ozvučení  - hudba - svátky. Smyčka se spouští na základě pohybového čidla, kde se v úvahu bere i stav ostatních pohybových čidel v expozici. Cílem je, aby se zvukové smyčky vzájemně příliš neovlivňovaly. V případě individuálního režimu (málo návštěvníků) se smyčky spouští ihned dle pohybového čidla. V případě plného koridoru návštěvníků se systém přepne do postupného spouštění smyček. Stopáž max. 1 minuta. </t>
  </si>
  <si>
    <t>AV.3.8</t>
  </si>
  <si>
    <t>AV.3.9</t>
  </si>
  <si>
    <t>AV.3.10</t>
  </si>
  <si>
    <t>AV.3.11</t>
  </si>
  <si>
    <t>Malý monitor v panelu</t>
  </si>
  <si>
    <t>Skašovské hračky</t>
  </si>
  <si>
    <t>AV.3.2</t>
  </si>
  <si>
    <t>Projekce filmu na téma – výroba Skašovských dřevěných hraček
Spouštění smyčky je řízeno logikou pohybového čidla</t>
  </si>
  <si>
    <t>3. NP - B.310</t>
  </si>
  <si>
    <t>3. NP - B.308</t>
  </si>
  <si>
    <t>AV.3.3</t>
  </si>
  <si>
    <t>Návštěvník zde získá doplňující informace k tématu lidová výroba. Počet základních témat nepřesáhne 7, počet článků a galerií uvnitř tématu nepřesáhne 2. Jazykové mutace: čeština, angličtina, němčina. Překlady dodá zadavatel.</t>
  </si>
  <si>
    <t>3. NP - B.306</t>
  </si>
  <si>
    <t>AV.3.6</t>
  </si>
  <si>
    <t>Návštěvník zde získá doplňující informace k tématu včelařství, pytláctví, výroba tabáku, pálení alkoholu. Počet základních témat nepřesáhne 7, počet článků a galerií uvnitř tématu nepřesáhne 2. Jazykové mutace: čeština, angličtina, němčina. Překlady dodá zadavatel.</t>
  </si>
  <si>
    <t>3. NP - B.401</t>
  </si>
  <si>
    <t>AV.4.1</t>
  </si>
  <si>
    <t>Návštěvník zde získá doplňující informace k tématu krojů. Součástí je naučný interaktivní kvíz, kde si návštěvník virtuálně obléká figurínu (figurantku) dle jednotlivých částí krojů. Počet představovaných krojů nepřesáhne 6. Počet oblékaných součástí nebude víc než 10. Jazykové mutace: čeština, angličtina, němčina. Překlady dodá zadavatel.</t>
  </si>
  <si>
    <t>AV.4.2</t>
  </si>
  <si>
    <t>AV.4.3</t>
  </si>
  <si>
    <t>AV.4.4</t>
  </si>
  <si>
    <t>AV.4.5</t>
  </si>
  <si>
    <t xml:space="preserve">Krátká videosmyčka k danému tématu. Možnost výběru ze 3 smyček. Jazykové mutace čeština, angličtina, němčina. (překlad dodá zadavatel). </t>
  </si>
  <si>
    <t>Kroje</t>
  </si>
  <si>
    <t>Základní informace o expozici, výstavách, vstupenkách apod. Systém umožní zadavateli aktualizaci obsahu, který je předpřipraven formou šablon. 
Grafické zpracování šablon obsahu
Počet šablon nepřesáhne 6 - jen kopie obsahu a nasazení</t>
  </si>
  <si>
    <t>Celková cena bez DPH</t>
  </si>
  <si>
    <t>Návštěvník zde získá doplňující informace k tématu kroje, doplňkové fotografie. Počet základních témat nepřesáhne 8, počet článků a galerií uvnitř tématu nepřesáhne 2. Jazykové mutace: čeština, angličtina, němčina. Překlady dodá zadavatel.</t>
  </si>
  <si>
    <t>AV.2.24</t>
  </si>
  <si>
    <t>Množ. jednotka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</si>
</sst>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_-* #,##0.00\ _K_č_-;\-* #,##0.00\ _K_č_-;_-* &quot;-&quot;??\ _K_č_-;_-@_-"/>
    <numFmt numFmtId="165" formatCode="_-[$€-2]\ * #,##0_-;\-[$€-2]\ * #,##0_-;_-[$€-2]\ * &quot;-&quot;??_-;_-@_-"/>
    <numFmt numFmtId="166" formatCode="[$-1010409]#,##0.00;\-#,##0.00"/>
    <numFmt numFmtId="167" formatCode="_-* #,##0\ &quot;Kč&quot;_-;\-* #,##0\ &quot;Kč&quot;_-;_-* &quot;-&quot;??\ &quot;Kč&quot;_-;_-@_-"/>
  </numFmts>
  <fonts count="32" x14ac:knownFonts="1">
    <font>
      <sz val="10"/>
      <name val="Arial CE"/>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b/>
      <sz val="18"/>
      <color indexed="56"/>
      <name val="Cambria"/>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i/>
      <sz val="11"/>
      <color indexed="23"/>
      <name val="Calibri"/>
      <family val="2"/>
      <charset val="238"/>
    </font>
    <font>
      <b/>
      <sz val="11"/>
      <color indexed="52"/>
      <name val="Calibri"/>
      <family val="2"/>
      <charset val="238"/>
    </font>
    <font>
      <b/>
      <sz val="11"/>
      <color indexed="63"/>
      <name val="Calibri"/>
      <family val="2"/>
      <charset val="238"/>
    </font>
    <font>
      <sz val="10"/>
      <name val="Arial CE"/>
      <charset val="238"/>
    </font>
    <font>
      <sz val="10"/>
      <name val="Arial CE"/>
      <family val="2"/>
      <charset val="238"/>
    </font>
    <font>
      <sz val="10"/>
      <name val="Arial"/>
      <family val="2"/>
    </font>
    <font>
      <sz val="10"/>
      <name val="Arial"/>
      <family val="2"/>
      <charset val="238"/>
    </font>
    <font>
      <sz val="10"/>
      <name val="Helv"/>
      <charset val="238"/>
    </font>
    <font>
      <sz val="10"/>
      <name val="Helv"/>
    </font>
    <font>
      <sz val="11"/>
      <color theme="1"/>
      <name val="Calibri"/>
      <family val="2"/>
      <scheme val="minor"/>
    </font>
    <font>
      <sz val="11"/>
      <color indexed="8"/>
      <name val="Calibri"/>
      <family val="2"/>
      <charset val="238"/>
    </font>
    <font>
      <u/>
      <sz val="10"/>
      <color indexed="12"/>
      <name val="Arial CE"/>
      <charset val="238"/>
    </font>
    <font>
      <sz val="11"/>
      <name val="Calibri"/>
      <family val="2"/>
      <charset val="238"/>
      <scheme val="minor"/>
    </font>
    <font>
      <b/>
      <sz val="11"/>
      <name val="Calibri"/>
      <family val="2"/>
      <charset val="238"/>
      <scheme val="minor"/>
    </font>
  </fonts>
  <fills count="2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249977111117893"/>
        <bgColor indexed="31"/>
      </patternFill>
    </fill>
  </fills>
  <borders count="14">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s>
  <cellStyleXfs count="71">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3" fillId="0" borderId="0" applyNumberFormat="0" applyFill="0" applyBorder="0" applyAlignment="0" applyProtection="0"/>
    <xf numFmtId="0" fontId="12" fillId="17" borderId="0" applyNumberFormat="0" applyBorder="0" applyAlignment="0" applyProtection="0"/>
    <xf numFmtId="0" fontId="22" fillId="18" borderId="6" applyNumberForma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9" fillId="19" borderId="8" applyNumberFormat="0" applyAlignment="0" applyProtection="0"/>
    <xf numFmtId="0" fontId="20" fillId="19" borderId="9" applyNumberFormat="0" applyAlignment="0" applyProtection="0"/>
    <xf numFmtId="0" fontId="18"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3" borderId="0" applyNumberFormat="0" applyBorder="0" applyAlignment="0" applyProtection="0"/>
    <xf numFmtId="165" fontId="23" fillId="0" borderId="0"/>
    <xf numFmtId="0" fontId="21" fillId="0" borderId="0"/>
    <xf numFmtId="166" fontId="23" fillId="0" borderId="0">
      <alignment wrapText="1"/>
    </xf>
    <xf numFmtId="0" fontId="3" fillId="0" borderId="0"/>
    <xf numFmtId="0" fontId="3" fillId="0" borderId="0"/>
    <xf numFmtId="164" fontId="4" fillId="0" borderId="0" applyFont="0" applyFill="0" applyBorder="0" applyAlignment="0" applyProtection="0"/>
    <xf numFmtId="44" fontId="21" fillId="0" borderId="0" applyFont="0" applyFill="0" applyBorder="0" applyAlignment="0" applyProtection="0"/>
    <xf numFmtId="44" fontId="22" fillId="0" borderId="0" applyFont="0" applyFill="0" applyBorder="0" applyAlignment="0" applyProtection="0"/>
    <xf numFmtId="0" fontId="24" fillId="0" borderId="0"/>
    <xf numFmtId="44" fontId="24" fillId="0" borderId="0" applyFill="0" applyBorder="0" applyAlignment="0" applyProtection="0"/>
    <xf numFmtId="0" fontId="2" fillId="0" borderId="0"/>
    <xf numFmtId="0" fontId="2" fillId="0" borderId="0"/>
    <xf numFmtId="0" fontId="24" fillId="18" borderId="6" applyNumberFormat="0" applyAlignment="0" applyProtection="0"/>
    <xf numFmtId="0" fontId="25" fillId="0" borderId="0"/>
    <xf numFmtId="0" fontId="25" fillId="0" borderId="0"/>
    <xf numFmtId="0" fontId="26" fillId="0" borderId="0"/>
    <xf numFmtId="0" fontId="24" fillId="0" borderId="0"/>
    <xf numFmtId="0" fontId="24" fillId="0" borderId="0"/>
    <xf numFmtId="0" fontId="24" fillId="0" borderId="0"/>
    <xf numFmtId="0" fontId="27" fillId="0" borderId="0"/>
    <xf numFmtId="0" fontId="28" fillId="0" borderId="0" applyNumberFormat="0" applyFill="0" applyBorder="0" applyProtection="0"/>
    <xf numFmtId="0" fontId="27" fillId="0" borderId="0"/>
    <xf numFmtId="0" fontId="28" fillId="0" borderId="0" applyNumberFormat="0" applyFill="0" applyBorder="0" applyProtection="0"/>
    <xf numFmtId="0" fontId="1" fillId="0" borderId="0"/>
    <xf numFmtId="0" fontId="1" fillId="0" borderId="0"/>
    <xf numFmtId="0" fontId="1" fillId="0" borderId="0"/>
    <xf numFmtId="0" fontId="1" fillId="0" borderId="0"/>
    <xf numFmtId="9" fontId="21" fillId="0" borderId="0" applyFont="0" applyFill="0" applyBorder="0" applyAlignment="0" applyProtection="0"/>
    <xf numFmtId="0" fontId="29" fillId="0" borderId="0" applyNumberFormat="0" applyFill="0" applyBorder="0" applyAlignment="0" applyProtection="0">
      <alignment vertical="top"/>
      <protection locked="0"/>
    </xf>
  </cellStyleXfs>
  <cellXfs count="25">
    <xf numFmtId="0" fontId="0" fillId="0" borderId="0" xfId="0"/>
    <xf numFmtId="0" fontId="30" fillId="0" borderId="11" xfId="0" applyFont="1" applyBorder="1" applyAlignment="1">
      <alignment vertical="top" wrapText="1"/>
    </xf>
    <xf numFmtId="0" fontId="30" fillId="0" borderId="11" xfId="0" applyFont="1" applyBorder="1" applyAlignment="1">
      <alignment vertical="center"/>
    </xf>
    <xf numFmtId="0" fontId="30" fillId="0" borderId="11" xfId="0" applyFont="1" applyBorder="1" applyAlignment="1">
      <alignment horizontal="left" vertical="center" wrapText="1"/>
    </xf>
    <xf numFmtId="0" fontId="30" fillId="0" borderId="11" xfId="0" applyFont="1" applyBorder="1" applyAlignment="1">
      <alignment horizontal="justify" vertical="center" wrapText="1"/>
    </xf>
    <xf numFmtId="167" fontId="31" fillId="0" borderId="11" xfId="49" applyNumberFormat="1" applyFont="1" applyBorder="1" applyAlignment="1">
      <alignment horizontal="right" vertical="center" wrapText="1"/>
    </xf>
    <xf numFmtId="0" fontId="30" fillId="0" borderId="11" xfId="0" applyFont="1" applyBorder="1" applyAlignment="1">
      <alignment horizontal="center" vertical="center" wrapText="1"/>
    </xf>
    <xf numFmtId="167" fontId="30" fillId="0" borderId="11" xfId="49" applyNumberFormat="1" applyFont="1" applyBorder="1" applyAlignment="1">
      <alignment horizontal="right" vertical="center" wrapText="1"/>
    </xf>
    <xf numFmtId="0" fontId="31" fillId="0" borderId="11" xfId="0" applyFont="1" applyBorder="1" applyAlignment="1">
      <alignment vertical="top" wrapText="1"/>
    </xf>
    <xf numFmtId="0" fontId="30" fillId="0" borderId="11" xfId="0" applyFont="1" applyBorder="1" applyAlignment="1">
      <alignment horizontal="center" wrapText="1"/>
    </xf>
    <xf numFmtId="0" fontId="31" fillId="26" borderId="10" xfId="0" applyFont="1" applyFill="1" applyBorder="1" applyAlignment="1">
      <alignment vertical="center" wrapText="1" shrinkToFit="1"/>
    </xf>
    <xf numFmtId="0" fontId="31" fillId="26" borderId="10" xfId="0" applyFont="1" applyFill="1" applyBorder="1" applyAlignment="1">
      <alignment horizontal="center" vertical="center" wrapText="1" shrinkToFit="1"/>
    </xf>
    <xf numFmtId="0" fontId="31" fillId="26" borderId="13" xfId="0" applyFont="1" applyFill="1" applyBorder="1" applyAlignment="1">
      <alignment horizontal="center" vertical="center" wrapText="1" shrinkToFit="1"/>
    </xf>
    <xf numFmtId="0" fontId="30" fillId="0" borderId="0" xfId="0" applyFont="1"/>
    <xf numFmtId="0" fontId="30" fillId="24" borderId="12" xfId="0" applyFont="1" applyFill="1" applyBorder="1" applyAlignment="1">
      <alignment vertical="top" wrapText="1"/>
    </xf>
    <xf numFmtId="0" fontId="30" fillId="24" borderId="12" xfId="0" applyFont="1" applyFill="1" applyBorder="1" applyAlignment="1">
      <alignment horizontal="left" wrapText="1"/>
    </xf>
    <xf numFmtId="0" fontId="30" fillId="25" borderId="0" xfId="0" applyFont="1" applyFill="1" applyAlignment="1">
      <alignment vertical="top" wrapText="1"/>
    </xf>
    <xf numFmtId="0" fontId="31" fillId="27" borderId="0" xfId="0" applyFont="1" applyFill="1" applyAlignment="1">
      <alignment horizontal="left" vertical="center" wrapText="1"/>
    </xf>
    <xf numFmtId="167" fontId="31" fillId="27" borderId="0" xfId="49" applyNumberFormat="1" applyFont="1" applyFill="1" applyAlignment="1">
      <alignment horizontal="left" vertical="center" wrapText="1" indent="3"/>
    </xf>
    <xf numFmtId="167" fontId="31" fillId="27" borderId="0" xfId="49" applyNumberFormat="1" applyFont="1" applyFill="1" applyAlignment="1">
      <alignment horizontal="center" vertical="center" wrapText="1"/>
    </xf>
    <xf numFmtId="0" fontId="31" fillId="27" borderId="0" xfId="0" applyFont="1" applyFill="1" applyAlignment="1">
      <alignment horizontal="center" vertical="center" wrapText="1"/>
    </xf>
    <xf numFmtId="167" fontId="31" fillId="27" borderId="0" xfId="49" applyNumberFormat="1" applyFont="1" applyFill="1" applyBorder="1" applyAlignment="1">
      <alignment vertical="center" wrapText="1"/>
    </xf>
    <xf numFmtId="0" fontId="30" fillId="0" borderId="11" xfId="0" applyFont="1" applyBorder="1" applyAlignment="1">
      <alignment horizontal="left" wrapText="1"/>
    </xf>
    <xf numFmtId="167" fontId="30" fillId="0" borderId="11" xfId="0" applyNumberFormat="1" applyFont="1" applyBorder="1" applyAlignment="1">
      <alignment horizontal="center" vertical="center" wrapText="1"/>
    </xf>
    <xf numFmtId="167" fontId="31" fillId="0" borderId="11" xfId="49" applyNumberFormat="1" applyFont="1" applyBorder="1" applyAlignment="1">
      <alignment horizontal="center" vertical="center" wrapText="1"/>
    </xf>
  </cellXfs>
  <cellStyles count="71">
    <cellStyle name="_ob" xfId="55" xr:uid="{00000000-0005-0000-0000-000000000000}"/>
    <cellStyle name="_ZF130A1Q01" xfId="56" xr:uid="{00000000-0005-0000-0000-000001000000}"/>
    <cellStyle name="_ZF130V0Q01" xfId="57" xr:uid="{00000000-0005-0000-0000-000002000000}"/>
    <cellStyle name="0,0_x000d__x000a_NA_x000d__x000a_" xfId="42" xr:uid="{00000000-0005-0000-0000-000003000000}"/>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Čárka 2" xfId="47" xr:uid="{00000000-0005-0000-0000-000017000000}"/>
    <cellStyle name="Hypertextový odkaz 2" xfId="70" xr:uid="{00000000-0005-0000-0000-000018000000}"/>
    <cellStyle name="Kontrolní buňka" xfId="21" builtinId="23" customBuiltin="1"/>
    <cellStyle name="Měna" xfId="49" builtinId="4"/>
    <cellStyle name="Měna 2" xfId="48" xr:uid="{00000000-0005-0000-0000-00001C000000}"/>
    <cellStyle name="Měna 3" xfId="51" xr:uid="{00000000-0005-0000-0000-00001D000000}"/>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al 10 2" xfId="44" xr:uid="{00000000-0005-0000-0000-000024000000}"/>
    <cellStyle name="Normální" xfId="0" builtinId="0"/>
    <cellStyle name="Normální 10" xfId="68" xr:uid="{00000000-0005-0000-0000-000026000000}"/>
    <cellStyle name="Normální 14" xfId="45" xr:uid="{00000000-0005-0000-0000-000027000000}"/>
    <cellStyle name="Normální 14 2" xfId="52" xr:uid="{00000000-0005-0000-0000-000028000000}"/>
    <cellStyle name="Normální 16" xfId="46" xr:uid="{00000000-0005-0000-0000-000029000000}"/>
    <cellStyle name="Normální 16 2" xfId="53" xr:uid="{00000000-0005-0000-0000-00002A000000}"/>
    <cellStyle name="Normální 2" xfId="50" xr:uid="{00000000-0005-0000-0000-00002B000000}"/>
    <cellStyle name="normální 2 2" xfId="58" xr:uid="{00000000-0005-0000-0000-00002C000000}"/>
    <cellStyle name="Normální 2 3" xfId="43" xr:uid="{00000000-0005-0000-0000-00002D000000}"/>
    <cellStyle name="Normální 2 4" xfId="62" xr:uid="{00000000-0005-0000-0000-00002E000000}"/>
    <cellStyle name="Normální 2 5" xfId="64" xr:uid="{00000000-0005-0000-0000-00002F000000}"/>
    <cellStyle name="normální 3" xfId="59" xr:uid="{00000000-0005-0000-0000-000030000000}"/>
    <cellStyle name="normální 4" xfId="60" xr:uid="{00000000-0005-0000-0000-000031000000}"/>
    <cellStyle name="Normální 5" xfId="61" xr:uid="{00000000-0005-0000-0000-000032000000}"/>
    <cellStyle name="Normální 6" xfId="63" xr:uid="{00000000-0005-0000-0000-000033000000}"/>
    <cellStyle name="Normální 7" xfId="65" xr:uid="{00000000-0005-0000-0000-000034000000}"/>
    <cellStyle name="Normální 8" xfId="66" xr:uid="{00000000-0005-0000-0000-000035000000}"/>
    <cellStyle name="Normální 9" xfId="67" xr:uid="{00000000-0005-0000-0000-000036000000}"/>
    <cellStyle name="Poznámka" xfId="28" builtinId="10" customBuiltin="1"/>
    <cellStyle name="Poznámka 2" xfId="54" xr:uid="{00000000-0005-0000-0000-000038000000}"/>
    <cellStyle name="Procenta 2" xfId="69" xr:uid="{00000000-0005-0000-0000-000039000000}"/>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bursoft-my.sharepoint.com/Users/pitelkam/Desktop/Horn&#237;%20Lide&#269;/Rozpo&#269;et/Mainu&#353;/Aktualizace/Trezor%20P&#345;&#237;rody%20Horn&#237;%20Lide&#269;%20plex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5">
          <cell r="A5" t="str">
            <v>01</v>
          </cell>
          <cell r="C5" t="str">
            <v>Celková</v>
          </cell>
        </row>
        <row r="7">
          <cell r="A7" t="str">
            <v>201109</v>
          </cell>
          <cell r="C7" t="str">
            <v>Trezor přírody Horní Lideč</v>
          </cell>
        </row>
      </sheetData>
      <sheetData sheetId="1">
        <row r="1">
          <cell r="H1" t="str">
            <v xml:space="preserve"> </v>
          </cell>
        </row>
        <row r="24">
          <cell r="H24">
            <v>124856.58649999999</v>
          </cell>
        </row>
      </sheetData>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64"/>
  <sheetViews>
    <sheetView tabSelected="1" view="pageBreakPreview" zoomScaleNormal="100" zoomScaleSheetLayoutView="100" workbookViewId="0">
      <selection activeCell="J4" sqref="J4"/>
    </sheetView>
  </sheetViews>
  <sheetFormatPr defaultColWidth="8.85546875" defaultRowHeight="15" x14ac:dyDescent="0.25"/>
  <cols>
    <col min="1" max="1" width="46.5703125" style="13" bestFit="1" customWidth="1"/>
    <col min="2" max="2" width="13" style="13" customWidth="1"/>
    <col min="3" max="3" width="66.42578125" style="13" customWidth="1"/>
    <col min="4" max="4" width="17" style="13" customWidth="1"/>
    <col min="5" max="5" width="18.85546875" style="13" customWidth="1"/>
    <col min="6" max="6" width="8.85546875" style="13"/>
    <col min="7" max="7" width="14.42578125" style="13" bestFit="1" customWidth="1"/>
    <col min="8" max="16384" width="8.85546875" style="13"/>
  </cols>
  <sheetData>
    <row r="1" spans="1:7" ht="30.75" thickBot="1" x14ac:dyDescent="0.3">
      <c r="A1" s="10" t="s">
        <v>5</v>
      </c>
      <c r="B1" s="11" t="s">
        <v>6</v>
      </c>
      <c r="C1" s="11" t="s">
        <v>0</v>
      </c>
      <c r="D1" s="11" t="s">
        <v>1</v>
      </c>
      <c r="E1" s="11" t="s">
        <v>2</v>
      </c>
      <c r="F1" s="11" t="s">
        <v>116</v>
      </c>
      <c r="G1" s="12" t="s">
        <v>3</v>
      </c>
    </row>
    <row r="2" spans="1:7" ht="15.75" thickBot="1" x14ac:dyDescent="0.3">
      <c r="A2" s="14"/>
      <c r="B2" s="15"/>
      <c r="C2" s="15"/>
      <c r="D2" s="15"/>
      <c r="E2" s="15"/>
      <c r="F2" s="15"/>
      <c r="G2" s="15"/>
    </row>
    <row r="3" spans="1:7" x14ac:dyDescent="0.25">
      <c r="A3" s="16"/>
      <c r="B3" s="17"/>
      <c r="C3" s="18" t="s">
        <v>18</v>
      </c>
      <c r="D3" s="19"/>
      <c r="E3" s="20"/>
      <c r="F3" s="20"/>
      <c r="G3" s="21"/>
    </row>
    <row r="4" spans="1:7" ht="75" x14ac:dyDescent="0.25">
      <c r="A4" s="2" t="s">
        <v>8</v>
      </c>
      <c r="B4" s="3" t="s">
        <v>9</v>
      </c>
      <c r="C4" s="4" t="s">
        <v>10</v>
      </c>
      <c r="D4" s="5"/>
      <c r="E4" s="6">
        <v>1</v>
      </c>
      <c r="F4" s="6" t="s">
        <v>4</v>
      </c>
      <c r="G4" s="7">
        <f>D4*E4</f>
        <v>0</v>
      </c>
    </row>
    <row r="5" spans="1:7" ht="75" x14ac:dyDescent="0.25">
      <c r="A5" s="2" t="s">
        <v>8</v>
      </c>
      <c r="B5" s="3" t="s">
        <v>11</v>
      </c>
      <c r="C5" s="4" t="s">
        <v>112</v>
      </c>
      <c r="D5" s="5"/>
      <c r="E5" s="6">
        <v>1</v>
      </c>
      <c r="F5" s="6" t="s">
        <v>4</v>
      </c>
      <c r="G5" s="7">
        <f t="shared" ref="G5:G62" si="0">D5*E5</f>
        <v>0</v>
      </c>
    </row>
    <row r="6" spans="1:7" ht="75" x14ac:dyDescent="0.25">
      <c r="A6" s="2" t="s">
        <v>12</v>
      </c>
      <c r="B6" s="3" t="s">
        <v>13</v>
      </c>
      <c r="C6" s="4" t="s">
        <v>14</v>
      </c>
      <c r="D6" s="5"/>
      <c r="E6" s="6">
        <v>1</v>
      </c>
      <c r="F6" s="6" t="s">
        <v>4</v>
      </c>
      <c r="G6" s="7">
        <f t="shared" si="0"/>
        <v>0</v>
      </c>
    </row>
    <row r="7" spans="1:7" x14ac:dyDescent="0.25">
      <c r="A7" s="2" t="s">
        <v>7</v>
      </c>
      <c r="B7" s="3" t="s">
        <v>16</v>
      </c>
      <c r="C7" s="4" t="s">
        <v>15</v>
      </c>
      <c r="D7" s="5"/>
      <c r="E7" s="6">
        <v>1</v>
      </c>
      <c r="F7" s="6" t="s">
        <v>4</v>
      </c>
      <c r="G7" s="7">
        <f t="shared" si="0"/>
        <v>0</v>
      </c>
    </row>
    <row r="8" spans="1:7" x14ac:dyDescent="0.25">
      <c r="A8" s="16"/>
      <c r="B8" s="17"/>
      <c r="C8" s="18" t="s">
        <v>17</v>
      </c>
      <c r="D8" s="19"/>
      <c r="E8" s="20"/>
      <c r="F8" s="20"/>
      <c r="G8" s="21"/>
    </row>
    <row r="9" spans="1:7" ht="60" x14ac:dyDescent="0.25">
      <c r="A9" s="2" t="s">
        <v>12</v>
      </c>
      <c r="B9" s="3" t="s">
        <v>19</v>
      </c>
      <c r="C9" s="4" t="s">
        <v>20</v>
      </c>
      <c r="D9" s="5"/>
      <c r="E9" s="6">
        <v>1</v>
      </c>
      <c r="F9" s="6" t="s">
        <v>4</v>
      </c>
      <c r="G9" s="7">
        <f t="shared" si="0"/>
        <v>0</v>
      </c>
    </row>
    <row r="10" spans="1:7" x14ac:dyDescent="0.25">
      <c r="A10" s="2" t="s">
        <v>21</v>
      </c>
      <c r="B10" s="3" t="s">
        <v>22</v>
      </c>
      <c r="C10" s="4" t="s">
        <v>23</v>
      </c>
      <c r="D10" s="5"/>
      <c r="E10" s="6">
        <v>1</v>
      </c>
      <c r="F10" s="6" t="s">
        <v>4</v>
      </c>
      <c r="G10" s="7">
        <f t="shared" si="0"/>
        <v>0</v>
      </c>
    </row>
    <row r="11" spans="1:7" x14ac:dyDescent="0.25">
      <c r="A11" s="16"/>
      <c r="B11" s="17"/>
      <c r="C11" s="18" t="s">
        <v>24</v>
      </c>
      <c r="D11" s="19"/>
      <c r="E11" s="20"/>
      <c r="F11" s="20"/>
      <c r="G11" s="21"/>
    </row>
    <row r="12" spans="1:7" ht="60" x14ac:dyDescent="0.25">
      <c r="A12" s="2" t="s">
        <v>12</v>
      </c>
      <c r="B12" s="3" t="s">
        <v>25</v>
      </c>
      <c r="C12" s="4" t="s">
        <v>26</v>
      </c>
      <c r="D12" s="5"/>
      <c r="E12" s="6">
        <v>1</v>
      </c>
      <c r="F12" s="6" t="s">
        <v>4</v>
      </c>
      <c r="G12" s="7">
        <f t="shared" si="0"/>
        <v>0</v>
      </c>
    </row>
    <row r="13" spans="1:7" x14ac:dyDescent="0.25">
      <c r="A13" s="2" t="s">
        <v>27</v>
      </c>
      <c r="B13" s="3" t="s">
        <v>28</v>
      </c>
      <c r="C13" s="4" t="s">
        <v>29</v>
      </c>
      <c r="D13" s="5"/>
      <c r="E13" s="6">
        <v>1</v>
      </c>
      <c r="F13" s="6" t="s">
        <v>4</v>
      </c>
      <c r="G13" s="7">
        <f t="shared" si="0"/>
        <v>0</v>
      </c>
    </row>
    <row r="14" spans="1:7" x14ac:dyDescent="0.25">
      <c r="A14" s="16"/>
      <c r="B14" s="17"/>
      <c r="C14" s="18" t="s">
        <v>30</v>
      </c>
      <c r="D14" s="19"/>
      <c r="E14" s="20"/>
      <c r="F14" s="20"/>
      <c r="G14" s="21"/>
    </row>
    <row r="15" spans="1:7" ht="60" x14ac:dyDescent="0.25">
      <c r="A15" s="2" t="s">
        <v>12</v>
      </c>
      <c r="B15" s="3" t="s">
        <v>31</v>
      </c>
      <c r="C15" s="4" t="s">
        <v>32</v>
      </c>
      <c r="D15" s="5"/>
      <c r="E15" s="6">
        <v>1</v>
      </c>
      <c r="F15" s="6" t="s">
        <v>4</v>
      </c>
      <c r="G15" s="7">
        <f t="shared" si="0"/>
        <v>0</v>
      </c>
    </row>
    <row r="16" spans="1:7" x14ac:dyDescent="0.25">
      <c r="A16" s="16"/>
      <c r="B16" s="17"/>
      <c r="C16" s="18" t="s">
        <v>33</v>
      </c>
      <c r="D16" s="19"/>
      <c r="E16" s="20"/>
      <c r="F16" s="20"/>
      <c r="G16" s="21"/>
    </row>
    <row r="17" spans="1:7" ht="30" x14ac:dyDescent="0.25">
      <c r="A17" s="2" t="s">
        <v>35</v>
      </c>
      <c r="B17" s="3" t="s">
        <v>34</v>
      </c>
      <c r="C17" s="4" t="s">
        <v>36</v>
      </c>
      <c r="D17" s="5"/>
      <c r="E17" s="6">
        <v>1</v>
      </c>
      <c r="F17" s="6" t="s">
        <v>4</v>
      </c>
      <c r="G17" s="7">
        <f t="shared" si="0"/>
        <v>0</v>
      </c>
    </row>
    <row r="18" spans="1:7" x14ac:dyDescent="0.25">
      <c r="A18" s="16"/>
      <c r="B18" s="17"/>
      <c r="C18" s="18" t="s">
        <v>37</v>
      </c>
      <c r="D18" s="19"/>
      <c r="E18" s="20"/>
      <c r="F18" s="20"/>
      <c r="G18" s="21"/>
    </row>
    <row r="19" spans="1:7" ht="165" x14ac:dyDescent="0.25">
      <c r="A19" s="2" t="s">
        <v>40</v>
      </c>
      <c r="B19" s="3" t="s">
        <v>38</v>
      </c>
      <c r="C19" s="4" t="s">
        <v>43</v>
      </c>
      <c r="D19" s="5"/>
      <c r="E19" s="6">
        <v>1</v>
      </c>
      <c r="F19" s="6" t="s">
        <v>4</v>
      </c>
      <c r="G19" s="7">
        <f t="shared" si="0"/>
        <v>0</v>
      </c>
    </row>
    <row r="20" spans="1:7" ht="60" x14ac:dyDescent="0.25">
      <c r="A20" s="2" t="s">
        <v>41</v>
      </c>
      <c r="B20" s="3" t="s">
        <v>39</v>
      </c>
      <c r="C20" s="4" t="s">
        <v>42</v>
      </c>
      <c r="D20" s="5"/>
      <c r="E20" s="6">
        <v>1</v>
      </c>
      <c r="F20" s="6" t="s">
        <v>4</v>
      </c>
      <c r="G20" s="7">
        <f t="shared" si="0"/>
        <v>0</v>
      </c>
    </row>
    <row r="21" spans="1:7" x14ac:dyDescent="0.25">
      <c r="A21" s="16"/>
      <c r="B21" s="17"/>
      <c r="C21" s="18" t="s">
        <v>44</v>
      </c>
      <c r="D21" s="19"/>
      <c r="E21" s="20"/>
      <c r="F21" s="20"/>
      <c r="G21" s="21"/>
    </row>
    <row r="22" spans="1:7" ht="30" x14ac:dyDescent="0.25">
      <c r="A22" s="2" t="s">
        <v>46</v>
      </c>
      <c r="B22" s="3" t="s">
        <v>45</v>
      </c>
      <c r="C22" s="4" t="s">
        <v>47</v>
      </c>
      <c r="D22" s="5"/>
      <c r="E22" s="6">
        <v>1</v>
      </c>
      <c r="F22" s="6" t="s">
        <v>4</v>
      </c>
      <c r="G22" s="7">
        <f t="shared" si="0"/>
        <v>0</v>
      </c>
    </row>
    <row r="23" spans="1:7" x14ac:dyDescent="0.25">
      <c r="A23" s="16"/>
      <c r="B23" s="17"/>
      <c r="C23" s="18" t="s">
        <v>48</v>
      </c>
      <c r="D23" s="19"/>
      <c r="E23" s="20"/>
      <c r="F23" s="20"/>
      <c r="G23" s="21"/>
    </row>
    <row r="24" spans="1:7" ht="105" x14ac:dyDescent="0.25">
      <c r="A24" s="2" t="s">
        <v>53</v>
      </c>
      <c r="B24" s="3" t="s">
        <v>49</v>
      </c>
      <c r="C24" s="4" t="s">
        <v>54</v>
      </c>
      <c r="D24" s="5"/>
      <c r="E24" s="6">
        <v>1</v>
      </c>
      <c r="F24" s="6" t="s">
        <v>4</v>
      </c>
      <c r="G24" s="7">
        <f t="shared" si="0"/>
        <v>0</v>
      </c>
    </row>
    <row r="25" spans="1:7" ht="105" x14ac:dyDescent="0.25">
      <c r="A25" s="2" t="s">
        <v>53</v>
      </c>
      <c r="B25" s="3" t="s">
        <v>50</v>
      </c>
      <c r="C25" s="4" t="s">
        <v>55</v>
      </c>
      <c r="D25" s="5"/>
      <c r="E25" s="6">
        <v>1</v>
      </c>
      <c r="F25" s="6" t="s">
        <v>4</v>
      </c>
      <c r="G25" s="7">
        <f t="shared" si="0"/>
        <v>0</v>
      </c>
    </row>
    <row r="26" spans="1:7" ht="105" x14ac:dyDescent="0.25">
      <c r="A26" s="2" t="s">
        <v>53</v>
      </c>
      <c r="B26" s="3" t="s">
        <v>51</v>
      </c>
      <c r="C26" s="4" t="s">
        <v>56</v>
      </c>
      <c r="D26" s="5"/>
      <c r="E26" s="6">
        <v>1</v>
      </c>
      <c r="F26" s="6" t="s">
        <v>4</v>
      </c>
      <c r="G26" s="7">
        <f t="shared" si="0"/>
        <v>0</v>
      </c>
    </row>
    <row r="27" spans="1:7" ht="60" x14ac:dyDescent="0.25">
      <c r="A27" s="2" t="s">
        <v>41</v>
      </c>
      <c r="B27" s="3" t="s">
        <v>52</v>
      </c>
      <c r="C27" s="4" t="s">
        <v>57</v>
      </c>
      <c r="D27" s="5"/>
      <c r="E27" s="6">
        <v>1</v>
      </c>
      <c r="F27" s="6" t="s">
        <v>4</v>
      </c>
      <c r="G27" s="7">
        <f t="shared" si="0"/>
        <v>0</v>
      </c>
    </row>
    <row r="28" spans="1:7" x14ac:dyDescent="0.25">
      <c r="A28" s="16"/>
      <c r="B28" s="17"/>
      <c r="C28" s="18" t="s">
        <v>58</v>
      </c>
      <c r="D28" s="19"/>
      <c r="E28" s="20"/>
      <c r="F28" s="20"/>
      <c r="G28" s="21"/>
    </row>
    <row r="29" spans="1:7" ht="30" x14ac:dyDescent="0.25">
      <c r="A29" s="2" t="s">
        <v>60</v>
      </c>
      <c r="B29" s="3" t="s">
        <v>59</v>
      </c>
      <c r="C29" s="4" t="s">
        <v>95</v>
      </c>
      <c r="D29" s="5"/>
      <c r="E29" s="6">
        <v>1</v>
      </c>
      <c r="F29" s="6" t="s">
        <v>4</v>
      </c>
      <c r="G29" s="7">
        <f t="shared" si="0"/>
        <v>0</v>
      </c>
    </row>
    <row r="30" spans="1:7" x14ac:dyDescent="0.25">
      <c r="A30" s="16"/>
      <c r="B30" s="17"/>
      <c r="C30" s="18" t="s">
        <v>61</v>
      </c>
      <c r="D30" s="19"/>
      <c r="E30" s="20"/>
      <c r="F30" s="20"/>
      <c r="G30" s="21"/>
    </row>
    <row r="31" spans="1:7" ht="30" x14ac:dyDescent="0.25">
      <c r="A31" s="2" t="s">
        <v>62</v>
      </c>
      <c r="B31" s="3" t="s">
        <v>63</v>
      </c>
      <c r="C31" s="4" t="s">
        <v>64</v>
      </c>
      <c r="D31" s="5"/>
      <c r="E31" s="6">
        <v>1</v>
      </c>
      <c r="F31" s="6" t="s">
        <v>4</v>
      </c>
      <c r="G31" s="7">
        <f t="shared" si="0"/>
        <v>0</v>
      </c>
    </row>
    <row r="32" spans="1:7" x14ac:dyDescent="0.25">
      <c r="A32" s="16"/>
      <c r="B32" s="17"/>
      <c r="C32" s="18" t="s">
        <v>33</v>
      </c>
      <c r="D32" s="19"/>
      <c r="E32" s="20"/>
      <c r="F32" s="20"/>
      <c r="G32" s="21"/>
    </row>
    <row r="33" spans="1:7" ht="60" x14ac:dyDescent="0.25">
      <c r="A33" s="2" t="s">
        <v>12</v>
      </c>
      <c r="B33" s="3" t="s">
        <v>65</v>
      </c>
      <c r="C33" s="4" t="s">
        <v>66</v>
      </c>
      <c r="D33" s="5"/>
      <c r="E33" s="6">
        <v>1</v>
      </c>
      <c r="F33" s="6" t="s">
        <v>4</v>
      </c>
      <c r="G33" s="7">
        <f t="shared" si="0"/>
        <v>0</v>
      </c>
    </row>
    <row r="34" spans="1:7" x14ac:dyDescent="0.25">
      <c r="A34" s="16"/>
      <c r="B34" s="17"/>
      <c r="C34" s="18" t="s">
        <v>30</v>
      </c>
      <c r="D34" s="19"/>
      <c r="E34" s="20"/>
      <c r="F34" s="20"/>
      <c r="G34" s="21"/>
    </row>
    <row r="35" spans="1:7" ht="60" x14ac:dyDescent="0.25">
      <c r="A35" s="2" t="s">
        <v>12</v>
      </c>
      <c r="B35" s="3" t="s">
        <v>67</v>
      </c>
      <c r="C35" s="4" t="s">
        <v>68</v>
      </c>
      <c r="D35" s="5"/>
      <c r="E35" s="6">
        <v>1</v>
      </c>
      <c r="F35" s="6" t="s">
        <v>4</v>
      </c>
      <c r="G35" s="7">
        <f t="shared" si="0"/>
        <v>0</v>
      </c>
    </row>
    <row r="36" spans="1:7" x14ac:dyDescent="0.25">
      <c r="A36" s="16"/>
      <c r="B36" s="17"/>
      <c r="C36" s="18" t="s">
        <v>69</v>
      </c>
      <c r="D36" s="19"/>
      <c r="E36" s="20"/>
      <c r="F36" s="20"/>
      <c r="G36" s="21"/>
    </row>
    <row r="37" spans="1:7" ht="30" x14ac:dyDescent="0.25">
      <c r="A37" s="2" t="s">
        <v>70</v>
      </c>
      <c r="B37" s="3" t="s">
        <v>71</v>
      </c>
      <c r="C37" s="4" t="s">
        <v>72</v>
      </c>
      <c r="D37" s="5"/>
      <c r="E37" s="6">
        <v>1</v>
      </c>
      <c r="F37" s="6" t="s">
        <v>4</v>
      </c>
      <c r="G37" s="7">
        <f t="shared" si="0"/>
        <v>0</v>
      </c>
    </row>
    <row r="38" spans="1:7" x14ac:dyDescent="0.25">
      <c r="A38" s="16"/>
      <c r="B38" s="17"/>
      <c r="C38" s="18" t="s">
        <v>73</v>
      </c>
      <c r="D38" s="19"/>
      <c r="E38" s="20"/>
      <c r="F38" s="20"/>
      <c r="G38" s="21"/>
    </row>
    <row r="39" spans="1:7" ht="180" x14ac:dyDescent="0.25">
      <c r="A39" s="2" t="s">
        <v>74</v>
      </c>
      <c r="B39" s="3" t="s">
        <v>77</v>
      </c>
      <c r="C39" s="4" t="s">
        <v>75</v>
      </c>
      <c r="D39" s="5"/>
      <c r="E39" s="6">
        <v>1</v>
      </c>
      <c r="F39" s="6" t="s">
        <v>4</v>
      </c>
      <c r="G39" s="7">
        <f t="shared" si="0"/>
        <v>0</v>
      </c>
    </row>
    <row r="40" spans="1:7" x14ac:dyDescent="0.25">
      <c r="A40" s="16"/>
      <c r="B40" s="17"/>
      <c r="C40" s="18" t="s">
        <v>76</v>
      </c>
      <c r="D40" s="19"/>
      <c r="E40" s="20"/>
      <c r="F40" s="20"/>
      <c r="G40" s="21"/>
    </row>
    <row r="41" spans="1:7" ht="60" x14ac:dyDescent="0.25">
      <c r="A41" s="2" t="s">
        <v>12</v>
      </c>
      <c r="B41" s="3" t="s">
        <v>80</v>
      </c>
      <c r="C41" s="4" t="s">
        <v>78</v>
      </c>
      <c r="D41" s="5"/>
      <c r="E41" s="6">
        <v>1</v>
      </c>
      <c r="F41" s="6" t="s">
        <v>4</v>
      </c>
      <c r="G41" s="7">
        <f t="shared" si="0"/>
        <v>0</v>
      </c>
    </row>
    <row r="42" spans="1:7" x14ac:dyDescent="0.25">
      <c r="A42" s="16"/>
      <c r="B42" s="17"/>
      <c r="C42" s="18" t="s">
        <v>79</v>
      </c>
      <c r="D42" s="19"/>
      <c r="E42" s="20"/>
      <c r="F42" s="20"/>
      <c r="G42" s="21"/>
    </row>
    <row r="43" spans="1:7" ht="60" x14ac:dyDescent="0.25">
      <c r="A43" s="2" t="s">
        <v>12</v>
      </c>
      <c r="B43" s="3" t="s">
        <v>115</v>
      </c>
      <c r="C43" s="4" t="s">
        <v>81</v>
      </c>
      <c r="D43" s="5"/>
      <c r="E43" s="6">
        <v>1</v>
      </c>
      <c r="F43" s="6" t="s">
        <v>4</v>
      </c>
      <c r="G43" s="7">
        <f t="shared" si="0"/>
        <v>0</v>
      </c>
    </row>
    <row r="44" spans="1:7" x14ac:dyDescent="0.25">
      <c r="A44" s="16"/>
      <c r="B44" s="17"/>
      <c r="C44" s="18" t="s">
        <v>82</v>
      </c>
      <c r="D44" s="19"/>
      <c r="E44" s="20"/>
      <c r="F44" s="20"/>
      <c r="G44" s="21"/>
    </row>
    <row r="45" spans="1:7" ht="60" x14ac:dyDescent="0.25">
      <c r="A45" s="2" t="s">
        <v>12</v>
      </c>
      <c r="B45" s="3" t="s">
        <v>84</v>
      </c>
      <c r="C45" s="4" t="s">
        <v>83</v>
      </c>
      <c r="D45" s="5"/>
      <c r="E45" s="6">
        <v>1</v>
      </c>
      <c r="F45" s="6" t="s">
        <v>4</v>
      </c>
      <c r="G45" s="7">
        <f t="shared" si="0"/>
        <v>0</v>
      </c>
    </row>
    <row r="46" spans="1:7" ht="105" x14ac:dyDescent="0.25">
      <c r="A46" s="2" t="s">
        <v>86</v>
      </c>
      <c r="B46" s="3" t="s">
        <v>85</v>
      </c>
      <c r="C46" s="4" t="s">
        <v>87</v>
      </c>
      <c r="D46" s="5"/>
      <c r="E46" s="6">
        <v>1</v>
      </c>
      <c r="F46" s="6" t="s">
        <v>4</v>
      </c>
      <c r="G46" s="7">
        <f t="shared" si="0"/>
        <v>0</v>
      </c>
    </row>
    <row r="47" spans="1:7" ht="105" x14ac:dyDescent="0.25">
      <c r="A47" s="2" t="s">
        <v>86</v>
      </c>
      <c r="B47" s="3" t="s">
        <v>88</v>
      </c>
      <c r="C47" s="4" t="s">
        <v>87</v>
      </c>
      <c r="D47" s="5"/>
      <c r="E47" s="6">
        <v>1</v>
      </c>
      <c r="F47" s="6" t="s">
        <v>4</v>
      </c>
      <c r="G47" s="7">
        <f t="shared" si="0"/>
        <v>0</v>
      </c>
    </row>
    <row r="48" spans="1:7" ht="105" x14ac:dyDescent="0.25">
      <c r="A48" s="2" t="s">
        <v>86</v>
      </c>
      <c r="B48" s="3" t="s">
        <v>89</v>
      </c>
      <c r="C48" s="4" t="s">
        <v>87</v>
      </c>
      <c r="D48" s="5"/>
      <c r="E48" s="6">
        <v>1</v>
      </c>
      <c r="F48" s="6" t="s">
        <v>4</v>
      </c>
      <c r="G48" s="7">
        <f t="shared" si="0"/>
        <v>0</v>
      </c>
    </row>
    <row r="49" spans="1:7" ht="30" x14ac:dyDescent="0.25">
      <c r="A49" s="2" t="s">
        <v>92</v>
      </c>
      <c r="B49" s="3" t="s">
        <v>90</v>
      </c>
      <c r="C49" s="4" t="s">
        <v>110</v>
      </c>
      <c r="D49" s="5"/>
      <c r="E49" s="6">
        <v>1</v>
      </c>
      <c r="F49" s="6" t="s">
        <v>4</v>
      </c>
      <c r="G49" s="7">
        <f t="shared" si="0"/>
        <v>0</v>
      </c>
    </row>
    <row r="50" spans="1:7" ht="30" x14ac:dyDescent="0.25">
      <c r="A50" s="2" t="s">
        <v>92</v>
      </c>
      <c r="B50" s="3" t="s">
        <v>91</v>
      </c>
      <c r="C50" s="4" t="s">
        <v>110</v>
      </c>
      <c r="D50" s="5"/>
      <c r="E50" s="6">
        <v>1</v>
      </c>
      <c r="F50" s="6" t="s">
        <v>4</v>
      </c>
      <c r="G50" s="7">
        <f t="shared" si="0"/>
        <v>0</v>
      </c>
    </row>
    <row r="51" spans="1:7" x14ac:dyDescent="0.25">
      <c r="A51" s="16"/>
      <c r="B51" s="17"/>
      <c r="C51" s="18" t="s">
        <v>96</v>
      </c>
      <c r="D51" s="19"/>
      <c r="E51" s="20"/>
      <c r="F51" s="20"/>
      <c r="G51" s="21"/>
    </row>
    <row r="52" spans="1:7" ht="30" x14ac:dyDescent="0.25">
      <c r="A52" s="2" t="s">
        <v>93</v>
      </c>
      <c r="B52" s="3" t="s">
        <v>94</v>
      </c>
      <c r="C52" s="4" t="s">
        <v>95</v>
      </c>
      <c r="D52" s="5"/>
      <c r="E52" s="6">
        <v>1</v>
      </c>
      <c r="F52" s="6" t="s">
        <v>4</v>
      </c>
      <c r="G52" s="7">
        <f t="shared" si="0"/>
        <v>0</v>
      </c>
    </row>
    <row r="53" spans="1:7" x14ac:dyDescent="0.25">
      <c r="A53" s="16"/>
      <c r="B53" s="17"/>
      <c r="C53" s="18" t="s">
        <v>97</v>
      </c>
      <c r="D53" s="19"/>
      <c r="E53" s="20"/>
      <c r="F53" s="20"/>
      <c r="G53" s="21"/>
    </row>
    <row r="54" spans="1:7" ht="60" x14ac:dyDescent="0.25">
      <c r="A54" s="2" t="s">
        <v>12</v>
      </c>
      <c r="B54" s="3" t="s">
        <v>98</v>
      </c>
      <c r="C54" s="4" t="s">
        <v>99</v>
      </c>
      <c r="D54" s="5"/>
      <c r="E54" s="6">
        <v>1</v>
      </c>
      <c r="F54" s="6" t="s">
        <v>4</v>
      </c>
      <c r="G54" s="7">
        <f t="shared" si="0"/>
        <v>0</v>
      </c>
    </row>
    <row r="55" spans="1:7" x14ac:dyDescent="0.25">
      <c r="A55" s="16"/>
      <c r="B55" s="17"/>
      <c r="C55" s="18" t="s">
        <v>100</v>
      </c>
      <c r="D55" s="19"/>
      <c r="E55" s="20"/>
      <c r="F55" s="20"/>
      <c r="G55" s="21"/>
    </row>
    <row r="56" spans="1:7" ht="60" x14ac:dyDescent="0.25">
      <c r="A56" s="2" t="s">
        <v>12</v>
      </c>
      <c r="B56" s="3" t="s">
        <v>101</v>
      </c>
      <c r="C56" s="4" t="s">
        <v>102</v>
      </c>
      <c r="D56" s="5"/>
      <c r="E56" s="6">
        <v>1</v>
      </c>
      <c r="F56" s="6" t="s">
        <v>4</v>
      </c>
      <c r="G56" s="7">
        <f t="shared" si="0"/>
        <v>0</v>
      </c>
    </row>
    <row r="57" spans="1:7" x14ac:dyDescent="0.25">
      <c r="A57" s="16"/>
      <c r="B57" s="17"/>
      <c r="C57" s="18" t="s">
        <v>103</v>
      </c>
      <c r="D57" s="19"/>
      <c r="E57" s="20"/>
      <c r="F57" s="20"/>
      <c r="G57" s="21"/>
    </row>
    <row r="58" spans="1:7" ht="75" x14ac:dyDescent="0.25">
      <c r="A58" s="2" t="s">
        <v>12</v>
      </c>
      <c r="B58" s="3" t="s">
        <v>104</v>
      </c>
      <c r="C58" s="4" t="s">
        <v>105</v>
      </c>
      <c r="D58" s="5"/>
      <c r="E58" s="6">
        <v>1</v>
      </c>
      <c r="F58" s="6" t="s">
        <v>4</v>
      </c>
      <c r="G58" s="7">
        <f t="shared" si="0"/>
        <v>0</v>
      </c>
    </row>
    <row r="59" spans="1:7" ht="60" x14ac:dyDescent="0.25">
      <c r="A59" s="2" t="s">
        <v>111</v>
      </c>
      <c r="B59" s="3" t="s">
        <v>106</v>
      </c>
      <c r="C59" s="4" t="s">
        <v>114</v>
      </c>
      <c r="D59" s="5"/>
      <c r="E59" s="6">
        <v>1</v>
      </c>
      <c r="F59" s="6" t="s">
        <v>4</v>
      </c>
      <c r="G59" s="7">
        <f t="shared" si="0"/>
        <v>0</v>
      </c>
    </row>
    <row r="60" spans="1:7" ht="60" x14ac:dyDescent="0.25">
      <c r="A60" s="2" t="s">
        <v>111</v>
      </c>
      <c r="B60" s="3" t="s">
        <v>107</v>
      </c>
      <c r="C60" s="4" t="s">
        <v>114</v>
      </c>
      <c r="D60" s="5"/>
      <c r="E60" s="6">
        <v>1</v>
      </c>
      <c r="F60" s="6" t="s">
        <v>4</v>
      </c>
      <c r="G60" s="7">
        <f t="shared" si="0"/>
        <v>0</v>
      </c>
    </row>
    <row r="61" spans="1:7" ht="60" x14ac:dyDescent="0.25">
      <c r="A61" s="2" t="s">
        <v>111</v>
      </c>
      <c r="B61" s="3" t="s">
        <v>108</v>
      </c>
      <c r="C61" s="4" t="s">
        <v>114</v>
      </c>
      <c r="D61" s="5"/>
      <c r="E61" s="6">
        <v>1</v>
      </c>
      <c r="F61" s="6" t="s">
        <v>4</v>
      </c>
      <c r="G61" s="7">
        <f t="shared" si="0"/>
        <v>0</v>
      </c>
    </row>
    <row r="62" spans="1:7" ht="60" x14ac:dyDescent="0.25">
      <c r="A62" s="2" t="s">
        <v>111</v>
      </c>
      <c r="B62" s="3" t="s">
        <v>109</v>
      </c>
      <c r="C62" s="4" t="s">
        <v>114</v>
      </c>
      <c r="D62" s="5"/>
      <c r="E62" s="6">
        <v>1</v>
      </c>
      <c r="F62" s="6" t="s">
        <v>4</v>
      </c>
      <c r="G62" s="7">
        <f t="shared" si="0"/>
        <v>0</v>
      </c>
    </row>
    <row r="63" spans="1:7" x14ac:dyDescent="0.25">
      <c r="A63" s="1"/>
      <c r="B63" s="22"/>
      <c r="C63" s="1"/>
      <c r="D63" s="9"/>
      <c r="E63" s="6"/>
      <c r="F63" s="6"/>
      <c r="G63" s="23"/>
    </row>
    <row r="64" spans="1:7" x14ac:dyDescent="0.25">
      <c r="A64" s="1"/>
      <c r="B64" s="22"/>
      <c r="C64" s="8" t="s">
        <v>113</v>
      </c>
      <c r="D64" s="9"/>
      <c r="E64" s="6"/>
      <c r="F64" s="6"/>
      <c r="G64" s="24">
        <f>SUM(G3:G63)</f>
        <v>0</v>
      </c>
    </row>
  </sheetData>
  <pageMargins left="0.70866141732283472" right="0.70866141732283472" top="0.78740157480314965" bottom="0.78740157480314965" header="0.31496062992125984" footer="0.31496062992125984"/>
  <pageSetup paperSize="9" scale="48" fitToHeight="1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E3BAEC3CE5988B488F19426919B697CB" ma:contentTypeVersion="11" ma:contentTypeDescription="Vytvoří nový dokument" ma:contentTypeScope="" ma:versionID="a0344d45f49d4f8341c04283fc031c96">
  <xsd:schema xmlns:xsd="http://www.w3.org/2001/XMLSchema" xmlns:xs="http://www.w3.org/2001/XMLSchema" xmlns:p="http://schemas.microsoft.com/office/2006/metadata/properties" xmlns:ns3="0ecca9f1-e005-4fe6-a5f6-ab38b5e6854c" xmlns:ns4="c1538f14-2cbb-441d-b53f-e6456e372324" targetNamespace="http://schemas.microsoft.com/office/2006/metadata/properties" ma:root="true" ma:fieldsID="ee12de0a1ab296e739137bf00ffeb2b9" ns3:_="" ns4:_="">
    <xsd:import namespace="0ecca9f1-e005-4fe6-a5f6-ab38b5e6854c"/>
    <xsd:import namespace="c1538f14-2cbb-441d-b53f-e6456e37232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cca9f1-e005-4fe6-a5f6-ab38b5e6854c"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538f14-2cbb-441d-b53f-e6456e372324" elementFormDefault="qualified">
    <xsd:import namespace="http://schemas.microsoft.com/office/2006/documentManagement/types"/>
    <xsd:import namespace="http://schemas.microsoft.com/office/infopath/2007/PartnerControls"/>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element name="SharingHintHash" ma:index="18" nillable="true" ma:displayName="Hodnota hash upozornění na sdílení"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38C854-B701-4FD1-A04F-29756749C86F}">
  <ds:schemaRefs>
    <ds:schemaRef ds:uri="http://schemas.microsoft.com/office/2006/documentManagement/types"/>
    <ds:schemaRef ds:uri="http://purl.org/dc/dcmitype/"/>
    <ds:schemaRef ds:uri="0ecca9f1-e005-4fe6-a5f6-ab38b5e6854c"/>
    <ds:schemaRef ds:uri="http://purl.org/dc/elements/1.1/"/>
    <ds:schemaRef ds:uri="http://schemas.microsoft.com/office/infopath/2007/PartnerControls"/>
    <ds:schemaRef ds:uri="http://purl.org/dc/terms/"/>
    <ds:schemaRef ds:uri="c1538f14-2cbb-441d-b53f-e6456e372324"/>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C2112B36-B02F-467E-AD12-3393707C0047}">
  <ds:schemaRefs>
    <ds:schemaRef ds:uri="http://schemas.microsoft.com/sharepoint/v3/contenttype/forms"/>
  </ds:schemaRefs>
</ds:datastoreItem>
</file>

<file path=customXml/itemProps3.xml><?xml version="1.0" encoding="utf-8"?>
<ds:datastoreItem xmlns:ds="http://schemas.openxmlformats.org/officeDocument/2006/customXml" ds:itemID="{A1E819F8-D4DC-4480-AB32-D2C79CE30A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cca9f1-e005-4fe6-a5f6-ab38b5e6854c"/>
    <ds:schemaRef ds:uri="c1538f14-2cbb-441d-b53f-e6456e3723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Obsahy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smolik</dc:creator>
  <cp:lastModifiedBy>Jiří Jelínek</cp:lastModifiedBy>
  <cp:lastPrinted>2022-11-16T00:34:17Z</cp:lastPrinted>
  <dcterms:created xsi:type="dcterms:W3CDTF">2010-10-05T13:08:38Z</dcterms:created>
  <dcterms:modified xsi:type="dcterms:W3CDTF">2022-12-09T14:49:50Z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y fmtid="{D5CDD505-2E9C-101B-9397-08002B2CF9AE}" pid="3" name="ContentTypeId">
    <vt:lpwstr>0x010100E3BAEC3CE5988B488F19426919B697CB</vt:lpwstr>
  </property>
</Properties>
</file>